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<sst xmlns="http://schemas.openxmlformats.org/spreadsheetml/2006/main" count="197" uniqueCount="109">
  <si>
    <t>南平技师学院电脑机房网络线路改造报价单</t>
  </si>
  <si>
    <t>序号</t>
  </si>
  <si>
    <t>型号</t>
  </si>
  <si>
    <t>品牌</t>
  </si>
  <si>
    <t>数量</t>
  </si>
  <si>
    <t>单位</t>
  </si>
  <si>
    <t>单价（元）</t>
  </si>
  <si>
    <t>总价（元）</t>
  </si>
  <si>
    <t>1</t>
  </si>
  <si>
    <t>小型断路器DZ47SLE-漏保</t>
  </si>
  <si>
    <t>2P  32A</t>
  </si>
  <si>
    <t>德力西、正泰、公牛</t>
  </si>
  <si>
    <t>个</t>
  </si>
  <si>
    <t>2</t>
  </si>
  <si>
    <t>小型断路器DZ47S C 3P-空开</t>
  </si>
  <si>
    <t>25A</t>
  </si>
  <si>
    <t>3</t>
  </si>
  <si>
    <t>线槽</t>
  </si>
  <si>
    <t>39*19</t>
  </si>
  <si>
    <t>米</t>
  </si>
  <si>
    <t>4</t>
  </si>
  <si>
    <t>100*27</t>
  </si>
  <si>
    <t>5</t>
  </si>
  <si>
    <t>辅材（包括铜开口鼻子、塑料膨胀栓、电工胶布、自攻螺丝、膨胀螺栓、射钉、黄腊管、水晶头等）</t>
  </si>
  <si>
    <t>项</t>
  </si>
  <si>
    <t>6</t>
  </si>
  <si>
    <t>动力箱</t>
  </si>
  <si>
    <t>300*400*180</t>
  </si>
  <si>
    <t>7</t>
  </si>
  <si>
    <t>YJV电缆线</t>
  </si>
  <si>
    <t>5*10</t>
  </si>
  <si>
    <t>太阳、三红、德力西</t>
  </si>
  <si>
    <t>8</t>
  </si>
  <si>
    <t>五孔插座</t>
  </si>
  <si>
    <t>H9PK</t>
  </si>
  <si>
    <t>9</t>
  </si>
  <si>
    <t>BV电线</t>
  </si>
  <si>
    <t>2.5平方</t>
  </si>
  <si>
    <t>10</t>
  </si>
  <si>
    <t>4平方</t>
  </si>
  <si>
    <t>11</t>
  </si>
  <si>
    <t>明盒</t>
  </si>
  <si>
    <t>单</t>
  </si>
  <si>
    <t>12</t>
  </si>
  <si>
    <t>五位-无线排插</t>
  </si>
  <si>
    <t>子弹头、视贝、公牛</t>
  </si>
  <si>
    <t>13</t>
  </si>
  <si>
    <t>63A</t>
  </si>
  <si>
    <t>14</t>
  </si>
  <si>
    <t>金属半圆槽</t>
  </si>
  <si>
    <t>77*22</t>
  </si>
  <si>
    <t>15</t>
  </si>
  <si>
    <t>六类网线</t>
  </si>
  <si>
    <t>非屏蔽六类 100pcs</t>
  </si>
  <si>
    <t>16</t>
  </si>
  <si>
    <t xml:space="preserve">  300、401室机房设备电脑桌椅搬运</t>
  </si>
  <si>
    <t xml:space="preserve">70套桌椅60套电脑等                    </t>
  </si>
  <si>
    <t>17</t>
  </si>
  <si>
    <t xml:space="preserve">  300、401室机房电脑设备调试（不含设备配件更换）</t>
  </si>
  <si>
    <t xml:space="preserve">                       </t>
  </si>
  <si>
    <t>合计</t>
  </si>
  <si>
    <t>本项目固定单价，最高限价2.4万元，数量以实际工作量为准，报价含工料费、税费。</t>
  </si>
  <si>
    <t>报价单位：                   联系人：                    联系方式：</t>
  </si>
  <si>
    <t>实训楼300室网络线路安装预算表</t>
  </si>
  <si>
    <t>线路耗材部分</t>
  </si>
  <si>
    <t>产品类别</t>
  </si>
  <si>
    <t>产品型号</t>
  </si>
  <si>
    <t>总计数量</t>
  </si>
  <si>
    <t>德力西</t>
  </si>
  <si>
    <t>根</t>
  </si>
  <si>
    <t>铜开口鼻子</t>
  </si>
  <si>
    <t>60</t>
  </si>
  <si>
    <t>塑料膨胀栓</t>
  </si>
  <si>
    <t>6厘</t>
  </si>
  <si>
    <t>盒</t>
  </si>
  <si>
    <t>舒氏电工胶布</t>
  </si>
  <si>
    <t>（加宽）</t>
  </si>
  <si>
    <t>上海自攻螺丝</t>
  </si>
  <si>
    <t>4*25</t>
  </si>
  <si>
    <t>德胜</t>
  </si>
  <si>
    <t>膨胀螺栓</t>
  </si>
  <si>
    <t>8*80</t>
  </si>
  <si>
    <t>南山射钉</t>
  </si>
  <si>
    <t>22</t>
  </si>
  <si>
    <t>黄腊管</t>
  </si>
  <si>
    <t>12厘</t>
  </si>
  <si>
    <t>条</t>
  </si>
  <si>
    <t>YJV</t>
  </si>
  <si>
    <t>HJ五孔插座</t>
  </si>
  <si>
    <t>俊朗</t>
  </si>
  <si>
    <t>BV（上阳）</t>
  </si>
  <si>
    <t>2.5</t>
  </si>
  <si>
    <t>上阳</t>
  </si>
  <si>
    <t>捆</t>
  </si>
  <si>
    <t>18</t>
  </si>
  <si>
    <t>子弹头五位-无线排插</t>
  </si>
  <si>
    <t>19</t>
  </si>
  <si>
    <t>20</t>
  </si>
  <si>
    <t>定制</t>
  </si>
  <si>
    <t>21</t>
  </si>
  <si>
    <t>水晶头</t>
  </si>
  <si>
    <t>六类非屏蔽</t>
  </si>
  <si>
    <t>绿联</t>
  </si>
  <si>
    <t>海康</t>
  </si>
  <si>
    <t>箱</t>
  </si>
  <si>
    <t>小计：</t>
  </si>
  <si>
    <t xml:space="preserve">  机房设备电脑桌椅搬运（30套桌椅电脑等）合计:</t>
  </si>
  <si>
    <t xml:space="preserve">  线路施工人工费和机房电脑设备调试（不含设备配件更换）合计: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</si>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</sst>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u/>
      <sz val="22"/>
      <color rgb="FFFF0000"/>
      <name val="宋体"/>
      <charset val="134"/>
    </font>
    <font>
      <b/>
      <sz val="18"/>
      <color theme="1"/>
      <name val="宋体"/>
      <charset val="134"/>
    </font>
    <font>
      <b/>
      <sz val="18"/>
      <color indexed="8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4" fontId="6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pane ySplit="2" topLeftCell="A3" activePane="bottomLeft" state="frozen"/>
      <selection/>
      <selection pane="bottomLeft" activeCell="J21" sqref="J21"/>
    </sheetView>
  </sheetViews>
  <sheetFormatPr defaultColWidth="9" defaultRowHeight="14.25"/>
  <cols>
    <col min="1" max="1" width="5.75" style="2" customWidth="1"/>
    <col min="2" max="2" width="22.625" style="2" customWidth="1"/>
    <col min="3" max="3" width="16.25" style="2" customWidth="1"/>
    <col min="4" max="4" width="15.5" style="2" customWidth="1"/>
    <col min="5" max="5" width="7.125" style="2" customWidth="1"/>
    <col min="6" max="6" width="6.25" style="2" customWidth="1"/>
    <col min="7" max="7" width="11.75" style="6" customWidth="1"/>
    <col min="8" max="8" width="12.75" style="6" customWidth="1"/>
  </cols>
  <sheetData>
    <row r="1" ht="33" customHeight="1" spans="1:8">
      <c r="A1" s="19" t="s">
        <v>0</v>
      </c>
      <c r="B1" s="20"/>
      <c r="C1" s="20"/>
      <c r="D1" s="21"/>
      <c r="E1" s="22"/>
      <c r="F1" s="22"/>
      <c r="G1" s="23"/>
      <c r="H1" s="23"/>
    </row>
    <row r="2" ht="27" customHeight="1" spans="1:8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ht="27.95" customHeight="1" spans="1:8">
      <c r="A3" s="9" t="s">
        <v>8</v>
      </c>
      <c r="B3" s="8" t="s">
        <v>9</v>
      </c>
      <c r="C3" s="8" t="s">
        <v>10</v>
      </c>
      <c r="D3" s="8" t="s">
        <v>11</v>
      </c>
      <c r="E3" s="24">
        <v>10</v>
      </c>
      <c r="F3" s="8" t="s">
        <v>12</v>
      </c>
      <c r="G3" s="11"/>
      <c r="H3" s="11"/>
    </row>
    <row r="4" ht="33.95" customHeight="1" spans="1:8">
      <c r="A4" s="9" t="s">
        <v>13</v>
      </c>
      <c r="B4" s="8" t="s">
        <v>14</v>
      </c>
      <c r="C4" s="8" t="s">
        <v>15</v>
      </c>
      <c r="D4" s="8" t="s">
        <v>11</v>
      </c>
      <c r="E4" s="24">
        <v>2</v>
      </c>
      <c r="F4" s="8" t="s">
        <v>12</v>
      </c>
      <c r="G4" s="11"/>
      <c r="H4" s="11"/>
    </row>
    <row r="5" ht="24.95" customHeight="1" spans="1:8">
      <c r="A5" s="9" t="s">
        <v>16</v>
      </c>
      <c r="B5" s="8" t="s">
        <v>17</v>
      </c>
      <c r="C5" s="8" t="s">
        <v>18</v>
      </c>
      <c r="D5" s="8"/>
      <c r="E5" s="24">
        <v>18</v>
      </c>
      <c r="F5" s="8" t="s">
        <v>19</v>
      </c>
      <c r="G5" s="11"/>
      <c r="H5" s="11"/>
    </row>
    <row r="6" ht="24.95" customHeight="1" spans="1:11">
      <c r="A6" s="9" t="s">
        <v>20</v>
      </c>
      <c r="B6" s="8" t="s">
        <v>17</v>
      </c>
      <c r="C6" s="8" t="s">
        <v>21</v>
      </c>
      <c r="D6" s="8"/>
      <c r="E6" s="24">
        <v>60</v>
      </c>
      <c r="F6" s="8" t="s">
        <v>19</v>
      </c>
      <c r="G6" s="11"/>
      <c r="H6" s="11"/>
      <c r="K6" s="29"/>
    </row>
    <row r="7" ht="72" customHeight="1" spans="1:8">
      <c r="A7" s="9" t="s">
        <v>22</v>
      </c>
      <c r="B7" s="8" t="s">
        <v>23</v>
      </c>
      <c r="C7" s="8"/>
      <c r="D7" s="8"/>
      <c r="E7" s="24">
        <v>1</v>
      </c>
      <c r="F7" s="8" t="s">
        <v>24</v>
      </c>
      <c r="G7" s="11"/>
      <c r="H7" s="11"/>
    </row>
    <row r="8" ht="24.95" customHeight="1" spans="1:8">
      <c r="A8" s="9" t="s">
        <v>25</v>
      </c>
      <c r="B8" s="8" t="s">
        <v>26</v>
      </c>
      <c r="C8" s="8" t="s">
        <v>27</v>
      </c>
      <c r="D8" s="8"/>
      <c r="E8" s="24">
        <v>2</v>
      </c>
      <c r="F8" s="8" t="s">
        <v>12</v>
      </c>
      <c r="G8" s="11"/>
      <c r="H8" s="11"/>
    </row>
    <row r="9" ht="27" customHeight="1" spans="1:8">
      <c r="A9" s="9" t="s">
        <v>28</v>
      </c>
      <c r="B9" s="8" t="s">
        <v>29</v>
      </c>
      <c r="C9" s="8" t="s">
        <v>30</v>
      </c>
      <c r="D9" s="8" t="s">
        <v>31</v>
      </c>
      <c r="E9" s="24">
        <v>6</v>
      </c>
      <c r="F9" s="8" t="s">
        <v>19</v>
      </c>
      <c r="G9" s="11"/>
      <c r="H9" s="11"/>
    </row>
    <row r="10" ht="33" customHeight="1" spans="1:8">
      <c r="A10" s="9" t="s">
        <v>32</v>
      </c>
      <c r="B10" s="8" t="s">
        <v>33</v>
      </c>
      <c r="C10" s="8" t="s">
        <v>34</v>
      </c>
      <c r="D10" s="8" t="s">
        <v>11</v>
      </c>
      <c r="E10" s="24">
        <v>6</v>
      </c>
      <c r="F10" s="8" t="s">
        <v>12</v>
      </c>
      <c r="G10" s="11"/>
      <c r="H10" s="11"/>
    </row>
    <row r="11" ht="29.25" customHeight="1" spans="1:8">
      <c r="A11" s="9" t="s">
        <v>35</v>
      </c>
      <c r="B11" s="8" t="s">
        <v>36</v>
      </c>
      <c r="C11" s="8" t="s">
        <v>37</v>
      </c>
      <c r="D11" s="8" t="s">
        <v>31</v>
      </c>
      <c r="E11" s="24">
        <v>600</v>
      </c>
      <c r="F11" s="8" t="s">
        <v>19</v>
      </c>
      <c r="G11" s="11"/>
      <c r="H11" s="11"/>
    </row>
    <row r="12" ht="31.5" customHeight="1" spans="1:8">
      <c r="A12" s="9" t="s">
        <v>38</v>
      </c>
      <c r="B12" s="8" t="s">
        <v>36</v>
      </c>
      <c r="C12" s="8" t="s">
        <v>39</v>
      </c>
      <c r="D12" s="8" t="s">
        <v>31</v>
      </c>
      <c r="E12" s="24">
        <v>600</v>
      </c>
      <c r="F12" s="8" t="s">
        <v>19</v>
      </c>
      <c r="G12" s="11"/>
      <c r="H12" s="11"/>
    </row>
    <row r="13" ht="29.25" customHeight="1" spans="1:8">
      <c r="A13" s="9" t="s">
        <v>40</v>
      </c>
      <c r="B13" s="8" t="s">
        <v>41</v>
      </c>
      <c r="C13" s="8" t="s">
        <v>42</v>
      </c>
      <c r="D13" s="8"/>
      <c r="E13" s="24">
        <v>6</v>
      </c>
      <c r="F13" s="8" t="s">
        <v>12</v>
      </c>
      <c r="G13" s="11"/>
      <c r="H13" s="11"/>
    </row>
    <row r="14" ht="27.95" customHeight="1" spans="1:8">
      <c r="A14" s="9" t="s">
        <v>43</v>
      </c>
      <c r="B14" s="8" t="s">
        <v>44</v>
      </c>
      <c r="C14" s="8"/>
      <c r="D14" s="8" t="s">
        <v>45</v>
      </c>
      <c r="E14" s="24">
        <v>74</v>
      </c>
      <c r="F14" s="8" t="s">
        <v>12</v>
      </c>
      <c r="G14" s="11"/>
      <c r="H14" s="11"/>
    </row>
    <row r="15" ht="33.95" customHeight="1" spans="1:8">
      <c r="A15" s="9" t="s">
        <v>46</v>
      </c>
      <c r="B15" s="8" t="s">
        <v>14</v>
      </c>
      <c r="C15" s="8" t="s">
        <v>47</v>
      </c>
      <c r="D15" s="8" t="s">
        <v>11</v>
      </c>
      <c r="E15" s="24">
        <v>2</v>
      </c>
      <c r="F15" s="8" t="s">
        <v>12</v>
      </c>
      <c r="G15" s="11"/>
      <c r="H15" s="11"/>
    </row>
    <row r="16" ht="27" customHeight="1" spans="1:8">
      <c r="A16" s="9" t="s">
        <v>48</v>
      </c>
      <c r="B16" s="8" t="s">
        <v>49</v>
      </c>
      <c r="C16" s="8" t="s">
        <v>50</v>
      </c>
      <c r="D16" s="8"/>
      <c r="E16" s="24">
        <v>50</v>
      </c>
      <c r="F16" s="8" t="s">
        <v>19</v>
      </c>
      <c r="G16" s="11"/>
      <c r="H16" s="11"/>
    </row>
    <row r="17" ht="30" customHeight="1" spans="1:8">
      <c r="A17" s="9" t="s">
        <v>51</v>
      </c>
      <c r="B17" s="8" t="s">
        <v>52</v>
      </c>
      <c r="C17" s="8" t="s">
        <v>53</v>
      </c>
      <c r="D17" s="8"/>
      <c r="E17" s="24">
        <v>600</v>
      </c>
      <c r="F17" s="8" t="s">
        <v>19</v>
      </c>
      <c r="G17" s="11"/>
      <c r="H17" s="11"/>
    </row>
    <row r="18" ht="33.95" customHeight="1" spans="1:8">
      <c r="A18" s="9" t="s">
        <v>54</v>
      </c>
      <c r="B18" s="9" t="s">
        <v>55</v>
      </c>
      <c r="C18" s="9" t="s">
        <v>56</v>
      </c>
      <c r="D18" s="25"/>
      <c r="E18" s="24">
        <v>1</v>
      </c>
      <c r="F18" s="9" t="s">
        <v>24</v>
      </c>
      <c r="G18" s="25"/>
      <c r="H18" s="11"/>
    </row>
    <row r="19" ht="51" customHeight="1" spans="1:8">
      <c r="A19" s="9" t="s">
        <v>57</v>
      </c>
      <c r="B19" s="9" t="s">
        <v>58</v>
      </c>
      <c r="C19" s="25"/>
      <c r="D19" s="25"/>
      <c r="E19" s="24">
        <v>1</v>
      </c>
      <c r="F19" s="9" t="s">
        <v>24</v>
      </c>
      <c r="G19" s="25" t="s">
        <v>59</v>
      </c>
      <c r="H19" s="11"/>
    </row>
    <row r="20" ht="36" customHeight="1" spans="1:8">
      <c r="A20" s="26" t="s">
        <v>60</v>
      </c>
      <c r="B20" s="26"/>
      <c r="C20" s="26"/>
      <c r="D20" s="26"/>
      <c r="E20" s="26"/>
      <c r="F20" s="26"/>
      <c r="G20" s="26"/>
      <c r="H20" s="26"/>
    </row>
    <row r="21" s="18" customFormat="1" ht="44.1" customHeight="1" spans="1:8">
      <c r="A21" s="27" t="s">
        <v>61</v>
      </c>
      <c r="B21" s="27"/>
      <c r="C21" s="27"/>
      <c r="D21" s="27"/>
      <c r="E21" s="27"/>
      <c r="F21" s="27"/>
      <c r="G21" s="27"/>
      <c r="H21" s="27"/>
    </row>
    <row r="22" s="18" customFormat="1" ht="54" customHeight="1" spans="1:8">
      <c r="A22" s="28" t="s">
        <v>62</v>
      </c>
      <c r="B22" s="28"/>
      <c r="C22" s="28"/>
      <c r="D22" s="28"/>
      <c r="E22" s="28"/>
      <c r="F22" s="28"/>
      <c r="G22" s="28"/>
      <c r="H22" s="28"/>
    </row>
  </sheetData>
  <mergeCells count="4">
    <mergeCell ref="A1:H1"/>
    <mergeCell ref="A20:G20"/>
    <mergeCell ref="A21:H21"/>
    <mergeCell ref="A22:H22"/>
  </mergeCells>
  <pageMargins left="0.629861111111111" right="0.629861111111111" top="0.747916666666667" bottom="0.393055555555556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3" workbookViewId="0">
      <selection activeCell="B3" sqref="$A3:$XFD27"/>
    </sheetView>
  </sheetViews>
  <sheetFormatPr defaultColWidth="9" defaultRowHeight="14.25"/>
  <cols>
    <col min="1" max="1" width="6.375" style="1" customWidth="1"/>
    <col min="2" max="2" width="6.625" style="2" customWidth="1"/>
    <col min="3" max="3" width="21.25" style="2" customWidth="1"/>
    <col min="4" max="4" width="14.625" style="2" customWidth="1"/>
    <col min="5" max="5" width="9.125" style="2" customWidth="1"/>
    <col min="6" max="6" width="9.875" style="2" customWidth="1"/>
    <col min="7" max="7" width="6" style="2" customWidth="1"/>
    <col min="8" max="8" width="12.25" style="2"/>
    <col min="9" max="9" width="16.75" style="2" customWidth="1"/>
  </cols>
  <sheetData>
    <row r="1" ht="39.95" customHeight="1" spans="1:9">
      <c r="A1" s="2"/>
      <c r="B1" s="3" t="s">
        <v>63</v>
      </c>
      <c r="C1" s="4"/>
      <c r="D1" s="4"/>
      <c r="E1" s="5"/>
      <c r="F1" s="2"/>
      <c r="G1" s="2"/>
      <c r="H1" s="6"/>
      <c r="I1" s="6"/>
    </row>
    <row r="2" ht="27" customHeight="1" spans="1:9">
      <c r="A2" s="7" t="s">
        <v>64</v>
      </c>
      <c r="B2" s="8" t="s">
        <v>1</v>
      </c>
      <c r="C2" s="8" t="s">
        <v>65</v>
      </c>
      <c r="D2" s="8" t="s">
        <v>66</v>
      </c>
      <c r="E2" s="8" t="s">
        <v>3</v>
      </c>
      <c r="F2" s="8" t="s">
        <v>67</v>
      </c>
      <c r="G2" s="8" t="s">
        <v>5</v>
      </c>
      <c r="H2" s="8" t="s">
        <v>6</v>
      </c>
      <c r="I2" s="8" t="s">
        <v>7</v>
      </c>
    </row>
    <row r="3" ht="36" customHeight="1" spans="1:9">
      <c r="A3" s="7"/>
      <c r="B3" s="9" t="s">
        <v>8</v>
      </c>
      <c r="C3" s="8" t="s">
        <v>9</v>
      </c>
      <c r="D3" s="8" t="s">
        <v>10</v>
      </c>
      <c r="E3" s="8" t="s">
        <v>68</v>
      </c>
      <c r="F3" s="10">
        <v>5</v>
      </c>
      <c r="G3" s="8" t="s">
        <v>12</v>
      </c>
      <c r="H3" s="11">
        <v>40</v>
      </c>
      <c r="I3" s="11">
        <f t="shared" ref="I3:I24" si="0">H3*F3</f>
        <v>200</v>
      </c>
    </row>
    <row r="4" ht="36.95" customHeight="1" spans="1:9">
      <c r="A4" s="7"/>
      <c r="B4" s="9" t="s">
        <v>13</v>
      </c>
      <c r="C4" s="8" t="s">
        <v>14</v>
      </c>
      <c r="D4" s="8" t="s">
        <v>15</v>
      </c>
      <c r="E4" s="8" t="s">
        <v>68</v>
      </c>
      <c r="F4" s="10">
        <v>1</v>
      </c>
      <c r="G4" s="8" t="s">
        <v>12</v>
      </c>
      <c r="H4" s="11">
        <v>25</v>
      </c>
      <c r="I4" s="11">
        <f t="shared" si="0"/>
        <v>25</v>
      </c>
    </row>
    <row r="5" ht="27" customHeight="1" spans="1:9">
      <c r="A5" s="7"/>
      <c r="B5" s="9" t="s">
        <v>16</v>
      </c>
      <c r="C5" s="8" t="s">
        <v>17</v>
      </c>
      <c r="D5" s="8" t="s">
        <v>18</v>
      </c>
      <c r="E5" s="8"/>
      <c r="F5" s="10">
        <v>3</v>
      </c>
      <c r="G5" s="8" t="s">
        <v>69</v>
      </c>
      <c r="H5" s="11">
        <v>6</v>
      </c>
      <c r="I5" s="11">
        <f t="shared" si="0"/>
        <v>18</v>
      </c>
    </row>
    <row r="6" ht="27" customHeight="1" spans="1:9">
      <c r="A6" s="7"/>
      <c r="B6" s="9" t="s">
        <v>20</v>
      </c>
      <c r="C6" s="8" t="s">
        <v>17</v>
      </c>
      <c r="D6" s="8" t="s">
        <v>21</v>
      </c>
      <c r="E6" s="8"/>
      <c r="F6" s="10">
        <v>10</v>
      </c>
      <c r="G6" s="8" t="s">
        <v>69</v>
      </c>
      <c r="H6" s="11">
        <v>21.5</v>
      </c>
      <c r="I6" s="11">
        <f t="shared" si="0"/>
        <v>215</v>
      </c>
    </row>
    <row r="7" ht="27" customHeight="1" spans="1:9">
      <c r="A7" s="7"/>
      <c r="B7" s="9" t="s">
        <v>22</v>
      </c>
      <c r="C7" s="8" t="s">
        <v>70</v>
      </c>
      <c r="D7" s="8" t="s">
        <v>71</v>
      </c>
      <c r="E7" s="8"/>
      <c r="F7" s="10">
        <v>10</v>
      </c>
      <c r="G7" s="8" t="s">
        <v>12</v>
      </c>
      <c r="H7" s="11">
        <v>2.5</v>
      </c>
      <c r="I7" s="11">
        <f t="shared" si="0"/>
        <v>25</v>
      </c>
    </row>
    <row r="8" ht="27" customHeight="1" spans="1:9">
      <c r="A8" s="7"/>
      <c r="B8" s="9" t="s">
        <v>25</v>
      </c>
      <c r="C8" s="8" t="s">
        <v>72</v>
      </c>
      <c r="D8" s="8" t="s">
        <v>73</v>
      </c>
      <c r="E8" s="8"/>
      <c r="F8" s="10">
        <v>1</v>
      </c>
      <c r="G8" s="8" t="s">
        <v>74</v>
      </c>
      <c r="H8" s="11">
        <v>7</v>
      </c>
      <c r="I8" s="11">
        <f t="shared" si="0"/>
        <v>7</v>
      </c>
    </row>
    <row r="9" ht="27" customHeight="1" spans="1:9">
      <c r="A9" s="7"/>
      <c r="B9" s="9" t="s">
        <v>28</v>
      </c>
      <c r="C9" s="8" t="s">
        <v>75</v>
      </c>
      <c r="D9" s="8" t="s">
        <v>76</v>
      </c>
      <c r="E9" s="8"/>
      <c r="F9" s="10">
        <v>5</v>
      </c>
      <c r="G9" s="8" t="s">
        <v>12</v>
      </c>
      <c r="H9" s="11">
        <v>2</v>
      </c>
      <c r="I9" s="11">
        <f t="shared" si="0"/>
        <v>10</v>
      </c>
    </row>
    <row r="10" ht="27" customHeight="1" spans="1:9">
      <c r="A10" s="7"/>
      <c r="B10" s="9" t="s">
        <v>32</v>
      </c>
      <c r="C10" s="8" t="s">
        <v>77</v>
      </c>
      <c r="D10" s="8" t="s">
        <v>78</v>
      </c>
      <c r="E10" s="8" t="s">
        <v>79</v>
      </c>
      <c r="F10" s="10">
        <v>300</v>
      </c>
      <c r="G10" s="8" t="s">
        <v>12</v>
      </c>
      <c r="H10" s="11">
        <v>0.05</v>
      </c>
      <c r="I10" s="11">
        <f t="shared" si="0"/>
        <v>15</v>
      </c>
    </row>
    <row r="11" ht="27" customHeight="1" spans="1:9">
      <c r="A11" s="7"/>
      <c r="B11" s="9" t="s">
        <v>35</v>
      </c>
      <c r="C11" s="8" t="s">
        <v>80</v>
      </c>
      <c r="D11" s="8" t="s">
        <v>81</v>
      </c>
      <c r="E11" s="8" t="s">
        <v>79</v>
      </c>
      <c r="F11" s="10">
        <v>4</v>
      </c>
      <c r="G11" s="8" t="s">
        <v>12</v>
      </c>
      <c r="H11" s="11">
        <v>0.5</v>
      </c>
      <c r="I11" s="11">
        <f t="shared" si="0"/>
        <v>2</v>
      </c>
    </row>
    <row r="12" ht="27" customHeight="1" spans="1:9">
      <c r="A12" s="7"/>
      <c r="B12" s="9" t="s">
        <v>38</v>
      </c>
      <c r="C12" s="8" t="s">
        <v>82</v>
      </c>
      <c r="D12" s="8" t="s">
        <v>83</v>
      </c>
      <c r="E12" s="8"/>
      <c r="F12" s="10">
        <v>4</v>
      </c>
      <c r="G12" s="8" t="s">
        <v>74</v>
      </c>
      <c r="H12" s="11">
        <v>4</v>
      </c>
      <c r="I12" s="11">
        <f t="shared" si="0"/>
        <v>16</v>
      </c>
    </row>
    <row r="13" ht="27" customHeight="1" spans="1:9">
      <c r="A13" s="7"/>
      <c r="B13" s="9" t="s">
        <v>40</v>
      </c>
      <c r="C13" s="8" t="s">
        <v>84</v>
      </c>
      <c r="D13" s="8" t="s">
        <v>85</v>
      </c>
      <c r="E13" s="8"/>
      <c r="F13" s="10">
        <v>40</v>
      </c>
      <c r="G13" s="8" t="s">
        <v>86</v>
      </c>
      <c r="H13" s="11">
        <v>1.5</v>
      </c>
      <c r="I13" s="11">
        <f t="shared" si="0"/>
        <v>60</v>
      </c>
    </row>
    <row r="14" ht="27" customHeight="1" spans="1:9">
      <c r="A14" s="7"/>
      <c r="B14" s="9" t="s">
        <v>43</v>
      </c>
      <c r="C14" s="8" t="s">
        <v>26</v>
      </c>
      <c r="D14" s="8"/>
      <c r="E14" s="8" t="s">
        <v>79</v>
      </c>
      <c r="F14" s="10">
        <v>1</v>
      </c>
      <c r="G14" s="8" t="s">
        <v>12</v>
      </c>
      <c r="H14" s="11">
        <v>95</v>
      </c>
      <c r="I14" s="11">
        <f t="shared" si="0"/>
        <v>95</v>
      </c>
    </row>
    <row r="15" ht="27" customHeight="1" spans="1:9">
      <c r="A15" s="7"/>
      <c r="B15" s="9" t="s">
        <v>46</v>
      </c>
      <c r="C15" s="8" t="s">
        <v>87</v>
      </c>
      <c r="D15" s="8" t="s">
        <v>30</v>
      </c>
      <c r="E15" s="8"/>
      <c r="F15" s="10">
        <v>6</v>
      </c>
      <c r="G15" s="8" t="s">
        <v>19</v>
      </c>
      <c r="H15" s="11">
        <v>50</v>
      </c>
      <c r="I15" s="11">
        <f t="shared" si="0"/>
        <v>300</v>
      </c>
    </row>
    <row r="16" ht="27" customHeight="1" spans="1:9">
      <c r="A16" s="7"/>
      <c r="B16" s="9" t="s">
        <v>48</v>
      </c>
      <c r="C16" s="8" t="s">
        <v>88</v>
      </c>
      <c r="D16" s="8" t="s">
        <v>34</v>
      </c>
      <c r="E16" s="8" t="s">
        <v>89</v>
      </c>
      <c r="F16" s="10">
        <v>3</v>
      </c>
      <c r="G16" s="8" t="s">
        <v>12</v>
      </c>
      <c r="H16" s="11">
        <v>7.5</v>
      </c>
      <c r="I16" s="11">
        <f t="shared" si="0"/>
        <v>22.5</v>
      </c>
    </row>
    <row r="17" ht="27" customHeight="1" spans="1:9">
      <c r="A17" s="7"/>
      <c r="B17" s="9" t="s">
        <v>51</v>
      </c>
      <c r="C17" s="8" t="s">
        <v>90</v>
      </c>
      <c r="D17" s="8" t="s">
        <v>91</v>
      </c>
      <c r="E17" s="8" t="s">
        <v>92</v>
      </c>
      <c r="F17" s="10">
        <v>3</v>
      </c>
      <c r="G17" s="8" t="s">
        <v>93</v>
      </c>
      <c r="H17" s="11">
        <v>180</v>
      </c>
      <c r="I17" s="11">
        <f t="shared" si="0"/>
        <v>540</v>
      </c>
    </row>
    <row r="18" ht="27" customHeight="1" spans="1:9">
      <c r="A18" s="7"/>
      <c r="B18" s="9" t="s">
        <v>54</v>
      </c>
      <c r="C18" s="8" t="s">
        <v>90</v>
      </c>
      <c r="D18" s="8" t="s">
        <v>20</v>
      </c>
      <c r="E18" s="8" t="s">
        <v>92</v>
      </c>
      <c r="F18" s="10">
        <v>3</v>
      </c>
      <c r="G18" s="8" t="s">
        <v>93</v>
      </c>
      <c r="H18" s="11">
        <v>300</v>
      </c>
      <c r="I18" s="11">
        <f t="shared" si="0"/>
        <v>900</v>
      </c>
    </row>
    <row r="19" ht="27" customHeight="1" spans="1:9">
      <c r="A19" s="7"/>
      <c r="B19" s="9" t="s">
        <v>57</v>
      </c>
      <c r="C19" s="8" t="s">
        <v>41</v>
      </c>
      <c r="D19" s="8" t="s">
        <v>42</v>
      </c>
      <c r="E19" s="8"/>
      <c r="F19" s="10">
        <v>3</v>
      </c>
      <c r="G19" s="8" t="s">
        <v>12</v>
      </c>
      <c r="H19" s="11">
        <v>1</v>
      </c>
      <c r="I19" s="11">
        <f t="shared" si="0"/>
        <v>3</v>
      </c>
    </row>
    <row r="20" ht="27" customHeight="1" spans="1:9">
      <c r="A20" s="7"/>
      <c r="B20" s="9" t="s">
        <v>94</v>
      </c>
      <c r="C20" s="8" t="s">
        <v>95</v>
      </c>
      <c r="D20" s="8"/>
      <c r="E20" s="8"/>
      <c r="F20" s="10">
        <v>33</v>
      </c>
      <c r="G20" s="8" t="s">
        <v>12</v>
      </c>
      <c r="H20" s="11">
        <v>40</v>
      </c>
      <c r="I20" s="11">
        <f t="shared" si="0"/>
        <v>1320</v>
      </c>
    </row>
    <row r="21" ht="39" customHeight="1" spans="1:9">
      <c r="A21" s="7"/>
      <c r="B21" s="9" t="s">
        <v>96</v>
      </c>
      <c r="C21" s="8" t="s">
        <v>14</v>
      </c>
      <c r="D21" s="8" t="s">
        <v>47</v>
      </c>
      <c r="E21" s="8" t="s">
        <v>68</v>
      </c>
      <c r="F21" s="10">
        <v>1</v>
      </c>
      <c r="G21" s="8" t="s">
        <v>12</v>
      </c>
      <c r="H21" s="11">
        <v>30</v>
      </c>
      <c r="I21" s="11">
        <f t="shared" si="0"/>
        <v>30</v>
      </c>
    </row>
    <row r="22" ht="27" customHeight="1" spans="1:9">
      <c r="A22" s="7"/>
      <c r="B22" s="9" t="s">
        <v>97</v>
      </c>
      <c r="C22" s="8" t="s">
        <v>49</v>
      </c>
      <c r="D22" s="8" t="s">
        <v>50</v>
      </c>
      <c r="E22" s="8" t="s">
        <v>98</v>
      </c>
      <c r="F22" s="10">
        <v>25</v>
      </c>
      <c r="G22" s="8" t="s">
        <v>19</v>
      </c>
      <c r="H22" s="11">
        <v>12</v>
      </c>
      <c r="I22" s="11">
        <f t="shared" si="0"/>
        <v>300</v>
      </c>
    </row>
    <row r="23" ht="27" customHeight="1" spans="1:9">
      <c r="A23" s="7"/>
      <c r="B23" s="9" t="s">
        <v>99</v>
      </c>
      <c r="C23" s="8" t="s">
        <v>100</v>
      </c>
      <c r="D23" s="8" t="s">
        <v>101</v>
      </c>
      <c r="E23" s="8" t="s">
        <v>102</v>
      </c>
      <c r="F23" s="10">
        <v>1</v>
      </c>
      <c r="G23" s="8" t="s">
        <v>74</v>
      </c>
      <c r="H23" s="11">
        <v>80</v>
      </c>
      <c r="I23" s="11">
        <f t="shared" si="0"/>
        <v>80</v>
      </c>
    </row>
    <row r="24" ht="38.1" customHeight="1" spans="1:9">
      <c r="A24" s="7"/>
      <c r="B24" s="9" t="s">
        <v>83</v>
      </c>
      <c r="C24" s="8" t="s">
        <v>52</v>
      </c>
      <c r="D24" s="8" t="s">
        <v>53</v>
      </c>
      <c r="E24" s="8" t="s">
        <v>103</v>
      </c>
      <c r="F24" s="10">
        <v>1</v>
      </c>
      <c r="G24" s="8" t="s">
        <v>104</v>
      </c>
      <c r="H24" s="11">
        <v>850</v>
      </c>
      <c r="I24" s="11">
        <f t="shared" si="0"/>
        <v>850</v>
      </c>
    </row>
    <row r="25" ht="27" customHeight="1" spans="1:9">
      <c r="A25" s="7"/>
      <c r="B25" s="9"/>
      <c r="C25" s="12" t="s">
        <v>105</v>
      </c>
      <c r="D25" s="12"/>
      <c r="E25" s="12"/>
      <c r="F25" s="12"/>
      <c r="G25" s="12"/>
      <c r="H25" s="12"/>
      <c r="I25" s="11">
        <f>SUM(I3:I24)</f>
        <v>5033.5</v>
      </c>
    </row>
    <row r="26" ht="27" customHeight="1" spans="1:9">
      <c r="A26" s="13"/>
      <c r="B26" s="9"/>
      <c r="C26" s="12" t="s">
        <v>106</v>
      </c>
      <c r="D26" s="12"/>
      <c r="E26" s="12"/>
      <c r="F26" s="12"/>
      <c r="G26" s="12"/>
      <c r="H26" s="12"/>
      <c r="I26" s="11">
        <v>900</v>
      </c>
    </row>
    <row r="27" ht="27" customHeight="1" spans="1:9">
      <c r="A27" s="13"/>
      <c r="B27" s="9"/>
      <c r="C27" s="12" t="s">
        <v>107</v>
      </c>
      <c r="D27" s="12"/>
      <c r="E27" s="12"/>
      <c r="F27" s="12"/>
      <c r="G27" s="12"/>
      <c r="H27" s="12"/>
      <c r="I27" s="11">
        <v>4800</v>
      </c>
    </row>
    <row r="28" ht="27" customHeight="1" spans="1:9">
      <c r="A28" s="14" t="s">
        <v>108</v>
      </c>
      <c r="B28" s="14"/>
      <c r="C28" s="14"/>
      <c r="D28" s="14"/>
      <c r="E28" s="14"/>
      <c r="F28" s="14"/>
      <c r="G28" s="14"/>
      <c r="H28" s="15"/>
      <c r="I28" s="17">
        <f>I25+I27+I26</f>
        <v>10733.5</v>
      </c>
    </row>
    <row r="29" ht="27" spans="1:9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6">
    <mergeCell ref="B1:I1"/>
    <mergeCell ref="C25:H25"/>
    <mergeCell ref="C26:H26"/>
    <mergeCell ref="C27:H27"/>
    <mergeCell ref="A28:H28"/>
    <mergeCell ref="A2:A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WPS_1725241798</cp:lastModifiedBy>
  <dcterms:created xsi:type="dcterms:W3CDTF">2023-05-12T11:15:00Z</dcterms:created>
  <dcterms:modified xsi:type="dcterms:W3CDTF">2025-01-13T09:47:56Z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0F449FAD614E45418CAA9AEFC0DEA1A2_13</vt:lpwstr>
  </property>
</Properties>
</file>